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" yWindow="105" windowWidth="19395" windowHeight="8055"/>
  </bookViews>
  <sheets>
    <sheet name="Sheet1" sheetId="1" r:id="rId1"/>
    <sheet name="Sheet2" sheetId="4" state="hidden" r:id="rId2"/>
  </sheets>
  <calcPr calcId="125725"/>
</workbook>
</file>

<file path=xl/calcChain.xml><?xml version="1.0" encoding="utf-8"?>
<calcChain xmlns="http://schemas.openxmlformats.org/spreadsheetml/2006/main">
  <c r="H5" i="1"/>
  <c r="H6"/>
  <c r="H7"/>
  <c r="H8"/>
  <c r="H9"/>
  <c r="H10"/>
  <c r="H11"/>
  <c r="H12"/>
  <c r="H13"/>
  <c r="H14"/>
  <c r="G15"/>
  <c r="H15"/>
</calcChain>
</file>

<file path=xl/sharedStrings.xml><?xml version="1.0" encoding="utf-8"?>
<sst xmlns="http://schemas.openxmlformats.org/spreadsheetml/2006/main" count="47" uniqueCount="38">
  <si>
    <t>冊数</t>
    <rPh sb="0" eb="2">
      <t>サッスウ</t>
    </rPh>
    <phoneticPr fontId="1"/>
  </si>
  <si>
    <t>金額</t>
    <rPh sb="0" eb="2">
      <t>キンガク</t>
    </rPh>
    <phoneticPr fontId="1"/>
  </si>
  <si>
    <t>南知多町誌（昭和56年版）</t>
    <rPh sb="0" eb="3">
      <t>ミナミチタ</t>
    </rPh>
    <rPh sb="3" eb="5">
      <t>チョウシ</t>
    </rPh>
    <rPh sb="6" eb="8">
      <t>ショウワ</t>
    </rPh>
    <rPh sb="10" eb="12">
      <t>ネンバン</t>
    </rPh>
    <phoneticPr fontId="1"/>
  </si>
  <si>
    <t>南知多町誌　本文編</t>
    <rPh sb="0" eb="3">
      <t>ミナミチタ</t>
    </rPh>
    <rPh sb="3" eb="5">
      <t>チョウシ</t>
    </rPh>
    <rPh sb="6" eb="8">
      <t>ホンブン</t>
    </rPh>
    <rPh sb="8" eb="9">
      <t>ヘン</t>
    </rPh>
    <phoneticPr fontId="1"/>
  </si>
  <si>
    <t>南知多町誌　資料編１</t>
    <rPh sb="0" eb="3">
      <t>ミナミチタ</t>
    </rPh>
    <rPh sb="3" eb="5">
      <t>チョウシ</t>
    </rPh>
    <rPh sb="6" eb="8">
      <t>シリョウ</t>
    </rPh>
    <rPh sb="8" eb="9">
      <t>ヘン</t>
    </rPh>
    <phoneticPr fontId="1"/>
  </si>
  <si>
    <t>南知多町誌　資料編２</t>
    <rPh sb="0" eb="3">
      <t>ミナミチタ</t>
    </rPh>
    <rPh sb="3" eb="5">
      <t>チョウシ</t>
    </rPh>
    <rPh sb="6" eb="8">
      <t>シリョウ</t>
    </rPh>
    <rPh sb="8" eb="9">
      <t>ヘン</t>
    </rPh>
    <phoneticPr fontId="1"/>
  </si>
  <si>
    <t>南知多町誌　資料編３</t>
    <rPh sb="0" eb="3">
      <t>ミナミチタ</t>
    </rPh>
    <rPh sb="3" eb="5">
      <t>チョウシ</t>
    </rPh>
    <rPh sb="6" eb="8">
      <t>シリョウ</t>
    </rPh>
    <rPh sb="8" eb="9">
      <t>ヘン</t>
    </rPh>
    <phoneticPr fontId="1"/>
  </si>
  <si>
    <t>南知多町誌　資料編４</t>
    <rPh sb="0" eb="3">
      <t>ミナミチタ</t>
    </rPh>
    <rPh sb="3" eb="5">
      <t>チョウシ</t>
    </rPh>
    <rPh sb="6" eb="8">
      <t>シリョウ</t>
    </rPh>
    <rPh sb="8" eb="9">
      <t>ヘン</t>
    </rPh>
    <phoneticPr fontId="1"/>
  </si>
  <si>
    <t>南知多町誌　資料編５</t>
    <rPh sb="0" eb="3">
      <t>ミナミチタ</t>
    </rPh>
    <rPh sb="3" eb="5">
      <t>チョウシ</t>
    </rPh>
    <rPh sb="6" eb="8">
      <t>シリョウ</t>
    </rPh>
    <rPh sb="8" eb="9">
      <t>ヘン</t>
    </rPh>
    <phoneticPr fontId="1"/>
  </si>
  <si>
    <t>南知多町誌　資料編６</t>
    <rPh sb="0" eb="3">
      <t>ミナミチタ</t>
    </rPh>
    <rPh sb="3" eb="5">
      <t>チョウシ</t>
    </rPh>
    <rPh sb="6" eb="8">
      <t>シリョウ</t>
    </rPh>
    <rPh sb="8" eb="9">
      <t>ヘン</t>
    </rPh>
    <phoneticPr fontId="1"/>
  </si>
  <si>
    <t>南知多町誌　補遺版１</t>
    <rPh sb="0" eb="3">
      <t>ミナミチタ</t>
    </rPh>
    <rPh sb="3" eb="5">
      <t>チョウシ</t>
    </rPh>
    <rPh sb="6" eb="8">
      <t>ホイ</t>
    </rPh>
    <rPh sb="8" eb="9">
      <t>バン</t>
    </rPh>
    <phoneticPr fontId="1"/>
  </si>
  <si>
    <t>南知多町誌　補遺版２</t>
    <rPh sb="0" eb="3">
      <t>ミナミチタ</t>
    </rPh>
    <rPh sb="3" eb="5">
      <t>チョウシ</t>
    </rPh>
    <rPh sb="6" eb="8">
      <t>ホイ</t>
    </rPh>
    <rPh sb="8" eb="9">
      <t>バン</t>
    </rPh>
    <phoneticPr fontId="1"/>
  </si>
  <si>
    <t>南知多町誌　補遺版３</t>
    <rPh sb="0" eb="3">
      <t>ミナミチタ</t>
    </rPh>
    <rPh sb="3" eb="5">
      <t>チョウシ</t>
    </rPh>
    <rPh sb="6" eb="8">
      <t>ホイ</t>
    </rPh>
    <rPh sb="8" eb="9">
      <t>バン</t>
    </rPh>
    <phoneticPr fontId="1"/>
  </si>
  <si>
    <t>文化財報告書　第５集（林ノ峰貝塚Ⅰ　遺構・出土遺物編）</t>
    <rPh sb="0" eb="3">
      <t>ブンカザイ</t>
    </rPh>
    <rPh sb="3" eb="6">
      <t>ホウコクショ</t>
    </rPh>
    <rPh sb="7" eb="8">
      <t>ダイ</t>
    </rPh>
    <rPh sb="9" eb="10">
      <t>シュウ</t>
    </rPh>
    <rPh sb="11" eb="12">
      <t>ハヤシ</t>
    </rPh>
    <rPh sb="13" eb="14">
      <t>ミネ</t>
    </rPh>
    <rPh sb="14" eb="16">
      <t>カイヅカ</t>
    </rPh>
    <rPh sb="18" eb="20">
      <t>イコウ</t>
    </rPh>
    <rPh sb="21" eb="23">
      <t>シュツド</t>
    </rPh>
    <rPh sb="23" eb="25">
      <t>イブツ</t>
    </rPh>
    <rPh sb="25" eb="26">
      <t>ヘン</t>
    </rPh>
    <phoneticPr fontId="1"/>
  </si>
  <si>
    <t>文化財報告書　第６集（大井釜山古墳址群）</t>
    <rPh sb="0" eb="3">
      <t>ブンカザイ</t>
    </rPh>
    <rPh sb="3" eb="6">
      <t>ホウコクショ</t>
    </rPh>
    <rPh sb="7" eb="8">
      <t>ダイ</t>
    </rPh>
    <rPh sb="9" eb="10">
      <t>シュウ</t>
    </rPh>
    <rPh sb="11" eb="13">
      <t>オオイ</t>
    </rPh>
    <rPh sb="13" eb="14">
      <t>カマ</t>
    </rPh>
    <rPh sb="14" eb="15">
      <t>ヤマ</t>
    </rPh>
    <rPh sb="15" eb="17">
      <t>コフン</t>
    </rPh>
    <rPh sb="17" eb="18">
      <t>アト</t>
    </rPh>
    <rPh sb="18" eb="19">
      <t>グン</t>
    </rPh>
    <phoneticPr fontId="1"/>
  </si>
  <si>
    <t>文化財報告書　第７集（林ノ峰貝塚Ⅱ　人骨・自然遺構編）</t>
    <rPh sb="0" eb="3">
      <t>ブンカザイ</t>
    </rPh>
    <rPh sb="3" eb="6">
      <t>ホウコクショ</t>
    </rPh>
    <rPh sb="7" eb="8">
      <t>ダイ</t>
    </rPh>
    <rPh sb="9" eb="10">
      <t>シュウ</t>
    </rPh>
    <rPh sb="11" eb="12">
      <t>ハヤシ</t>
    </rPh>
    <rPh sb="13" eb="14">
      <t>ミネ</t>
    </rPh>
    <rPh sb="14" eb="16">
      <t>カイヅカ</t>
    </rPh>
    <rPh sb="18" eb="20">
      <t>ジンコツ</t>
    </rPh>
    <rPh sb="21" eb="23">
      <t>シゼン</t>
    </rPh>
    <rPh sb="23" eb="25">
      <t>イコウ</t>
    </rPh>
    <rPh sb="25" eb="26">
      <t>ヘン</t>
    </rPh>
    <phoneticPr fontId="1"/>
  </si>
  <si>
    <t>文化財報告書　第８集（神明社貝塚）</t>
    <rPh sb="0" eb="3">
      <t>ブンカザイ</t>
    </rPh>
    <rPh sb="3" eb="6">
      <t>ホウコクショ</t>
    </rPh>
    <rPh sb="7" eb="8">
      <t>ダイ</t>
    </rPh>
    <rPh sb="9" eb="10">
      <t>シュウ</t>
    </rPh>
    <rPh sb="11" eb="13">
      <t>シンメイ</t>
    </rPh>
    <rPh sb="13" eb="14">
      <t>シャ</t>
    </rPh>
    <rPh sb="14" eb="16">
      <t>カイヅカ</t>
    </rPh>
    <phoneticPr fontId="1"/>
  </si>
  <si>
    <t>文化財報告書　第１０集（口田面遺跡・南風ヶ先遺跡）</t>
    <rPh sb="0" eb="3">
      <t>ブンカザイ</t>
    </rPh>
    <rPh sb="3" eb="6">
      <t>ホウコクショ</t>
    </rPh>
    <rPh sb="7" eb="8">
      <t>ダイ</t>
    </rPh>
    <rPh sb="10" eb="11">
      <t>シュウ</t>
    </rPh>
    <rPh sb="12" eb="13">
      <t>クチ</t>
    </rPh>
    <rPh sb="13" eb="15">
      <t>タヅラ</t>
    </rPh>
    <rPh sb="15" eb="17">
      <t>イセキ</t>
    </rPh>
    <rPh sb="18" eb="20">
      <t>ミナミカゼ</t>
    </rPh>
    <rPh sb="21" eb="22">
      <t>サキ</t>
    </rPh>
    <rPh sb="22" eb="24">
      <t>イセキ</t>
    </rPh>
    <phoneticPr fontId="1"/>
  </si>
  <si>
    <t>南知多の廻船文書（第２編）</t>
    <rPh sb="0" eb="3">
      <t>ミナミチタ</t>
    </rPh>
    <rPh sb="4" eb="6">
      <t>カイセン</t>
    </rPh>
    <rPh sb="6" eb="8">
      <t>モンジョ</t>
    </rPh>
    <rPh sb="9" eb="10">
      <t>ダイ</t>
    </rPh>
    <rPh sb="11" eb="12">
      <t>ヘン</t>
    </rPh>
    <phoneticPr fontId="1"/>
  </si>
  <si>
    <t>南知多の昔ばなし</t>
    <rPh sb="0" eb="3">
      <t>ミナミチタ</t>
    </rPh>
    <rPh sb="4" eb="5">
      <t>ムカシ</t>
    </rPh>
    <phoneticPr fontId="1"/>
  </si>
  <si>
    <t>特別展パンフレット「内海船と内田佐七家」</t>
    <rPh sb="0" eb="3">
      <t>トクベツテン</t>
    </rPh>
    <rPh sb="10" eb="12">
      <t>ウツミ</t>
    </rPh>
    <rPh sb="12" eb="13">
      <t>ブネ</t>
    </rPh>
    <rPh sb="14" eb="16">
      <t>ウチダ</t>
    </rPh>
    <rPh sb="16" eb="19">
      <t>サシチケ</t>
    </rPh>
    <phoneticPr fontId="1"/>
  </si>
  <si>
    <t>ガイドマップ―南知多の文化財―</t>
    <rPh sb="7" eb="10">
      <t>ミナミチタ</t>
    </rPh>
    <rPh sb="11" eb="14">
      <t>ブンカザイ</t>
    </rPh>
    <phoneticPr fontId="1"/>
  </si>
  <si>
    <t>ガイドマップ（英語版）―南知多の文化財―</t>
    <rPh sb="7" eb="9">
      <t>エイゴ</t>
    </rPh>
    <rPh sb="9" eb="10">
      <t>バン</t>
    </rPh>
    <rPh sb="12" eb="15">
      <t>ミナミチタ</t>
    </rPh>
    <rPh sb="16" eb="19">
      <t>ブンカザイ</t>
    </rPh>
    <phoneticPr fontId="1"/>
  </si>
  <si>
    <t>尾州廻船内田佐七家　保存修理工事報告書</t>
    <rPh sb="0" eb="2">
      <t>ビシュウ</t>
    </rPh>
    <rPh sb="2" eb="4">
      <t>カイセン</t>
    </rPh>
    <rPh sb="4" eb="6">
      <t>ウチダ</t>
    </rPh>
    <rPh sb="6" eb="9">
      <t>サシチケ</t>
    </rPh>
    <rPh sb="10" eb="12">
      <t>ホゾン</t>
    </rPh>
    <rPh sb="12" eb="14">
      <t>シュウリ</t>
    </rPh>
    <rPh sb="14" eb="16">
      <t>コウジ</t>
    </rPh>
    <rPh sb="16" eb="19">
      <t>ホウコクショ</t>
    </rPh>
    <phoneticPr fontId="1"/>
  </si>
  <si>
    <t>内田佐七家　絵葉書集（第１集）</t>
    <rPh sb="0" eb="2">
      <t>ウチダ</t>
    </rPh>
    <rPh sb="2" eb="5">
      <t>サシチケ</t>
    </rPh>
    <rPh sb="6" eb="9">
      <t>エハガキ</t>
    </rPh>
    <rPh sb="9" eb="10">
      <t>シュウ</t>
    </rPh>
    <rPh sb="11" eb="12">
      <t>ダイ</t>
    </rPh>
    <rPh sb="13" eb="14">
      <t>シュウ</t>
    </rPh>
    <phoneticPr fontId="1"/>
  </si>
  <si>
    <t>刊　行　物　名</t>
    <rPh sb="0" eb="1">
      <t>カン</t>
    </rPh>
    <rPh sb="2" eb="3">
      <t>ギョウ</t>
    </rPh>
    <rPh sb="4" eb="5">
      <t>ブツ</t>
    </rPh>
    <rPh sb="6" eb="7">
      <t>メイ</t>
    </rPh>
    <phoneticPr fontId="1"/>
  </si>
  <si>
    <t>計</t>
    <rPh sb="0" eb="1">
      <t>ケイ</t>
    </rPh>
    <phoneticPr fontId="1"/>
  </si>
  <si>
    <t>刊行物名</t>
    <rPh sb="0" eb="3">
      <t>カンコウブツ</t>
    </rPh>
    <rPh sb="3" eb="4">
      <t>メイ</t>
    </rPh>
    <phoneticPr fontId="1"/>
  </si>
  <si>
    <t>値段</t>
    <rPh sb="0" eb="2">
      <t>ネダン</t>
    </rPh>
    <phoneticPr fontId="1"/>
  </si>
  <si>
    <t>お名前</t>
    <rPh sb="1" eb="3">
      <t>ナマエ</t>
    </rPh>
    <phoneticPr fontId="1"/>
  </si>
  <si>
    <t>ご住所</t>
    <rPh sb="1" eb="3">
      <t>ジュウショ</t>
    </rPh>
    <phoneticPr fontId="1"/>
  </si>
  <si>
    <t>お電話番号</t>
    <rPh sb="1" eb="3">
      <t>デンワ</t>
    </rPh>
    <rPh sb="3" eb="5">
      <t>バンゴウ</t>
    </rPh>
    <phoneticPr fontId="1"/>
  </si>
  <si>
    <t>〒</t>
    <phoneticPr fontId="1"/>
  </si>
  <si>
    <t>　　　　　</t>
  </si>
  <si>
    <t>　　　　　</t>
    <phoneticPr fontId="1"/>
  </si>
  <si>
    <t>南 知 多 町 刊 行 物 注 文 票</t>
    <rPh sb="0" eb="1">
      <t>ミナミ</t>
    </rPh>
    <rPh sb="2" eb="3">
      <t>チ</t>
    </rPh>
    <rPh sb="4" eb="5">
      <t>タ</t>
    </rPh>
    <rPh sb="6" eb="7">
      <t>マチ</t>
    </rPh>
    <rPh sb="8" eb="9">
      <t>カン</t>
    </rPh>
    <rPh sb="10" eb="11">
      <t>ギョウ</t>
    </rPh>
    <rPh sb="12" eb="13">
      <t>モノ</t>
    </rPh>
    <rPh sb="14" eb="15">
      <t>チュウ</t>
    </rPh>
    <rPh sb="16" eb="17">
      <t>ブン</t>
    </rPh>
    <rPh sb="18" eb="19">
      <t>ヒョウ</t>
    </rPh>
    <phoneticPr fontId="1"/>
  </si>
  <si>
    <t xml:space="preserve">   ・『南知多町誌　資料編１』をご購入された方は、『南知多町誌　本文編』および
　　 『南知多町誌　資料編２』が1,000円割引となります。</t>
    <rPh sb="5" eb="8">
      <t>ミナミチタ</t>
    </rPh>
    <rPh sb="8" eb="10">
      <t>チョウシ</t>
    </rPh>
    <rPh sb="11" eb="13">
      <t>シリョウ</t>
    </rPh>
    <rPh sb="13" eb="14">
      <t>ヘン</t>
    </rPh>
    <rPh sb="18" eb="20">
      <t>コウニュウ</t>
    </rPh>
    <rPh sb="23" eb="24">
      <t>カタ</t>
    </rPh>
    <rPh sb="27" eb="30">
      <t>ミナミチタ</t>
    </rPh>
    <rPh sb="30" eb="32">
      <t>チョウシ</t>
    </rPh>
    <rPh sb="33" eb="35">
      <t>ホンブン</t>
    </rPh>
    <rPh sb="35" eb="36">
      <t>ヘン</t>
    </rPh>
    <rPh sb="45" eb="48">
      <t>ミナミチタ</t>
    </rPh>
    <rPh sb="48" eb="50">
      <t>チョウシ</t>
    </rPh>
    <rPh sb="51" eb="53">
      <t>シリョウ</t>
    </rPh>
    <rPh sb="53" eb="54">
      <t>ヘン</t>
    </rPh>
    <rPh sb="62" eb="63">
      <t>エン</t>
    </rPh>
    <rPh sb="63" eb="65">
      <t>ワリビキ</t>
    </rPh>
    <phoneticPr fontId="1"/>
  </si>
  <si>
    <t>　 ・上記の合計額の他に送料がかかります。
　　 複数の刊行物をご購入の場合、送料はお問い合わせください。</t>
    <rPh sb="3" eb="5">
      <t>ジョウキ</t>
    </rPh>
    <rPh sb="6" eb="8">
      <t>ゴウケイ</t>
    </rPh>
    <rPh sb="8" eb="9">
      <t>ガク</t>
    </rPh>
    <rPh sb="10" eb="11">
      <t>ホカ</t>
    </rPh>
    <rPh sb="12" eb="14">
      <t>ソウリョウ</t>
    </rPh>
    <rPh sb="25" eb="27">
      <t>フクスウ</t>
    </rPh>
    <rPh sb="28" eb="31">
      <t>カンコウブツ</t>
    </rPh>
    <rPh sb="33" eb="35">
      <t>コウニュウ</t>
    </rPh>
    <rPh sb="36" eb="38">
      <t>バアイ</t>
    </rPh>
    <rPh sb="39" eb="41">
      <t>ソウリョウ</t>
    </rPh>
    <rPh sb="43" eb="44">
      <t>ト</t>
    </rPh>
    <rPh sb="45" eb="46">
      <t>ア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</si>
</sst>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11" xfId="0" applyFont="1" applyBorder="1">
      <alignment vertical="center"/>
    </xf>
    <xf numFmtId="176" fontId="2" fillId="0" borderId="5" xfId="0" applyNumberFormat="1" applyFont="1" applyBorder="1">
      <alignment vertical="center"/>
    </xf>
    <xf numFmtId="0" fontId="2" fillId="0" borderId="4" xfId="0" applyFont="1" applyBorder="1">
      <alignment vertical="center"/>
    </xf>
    <xf numFmtId="0" fontId="2" fillId="2" borderId="4" xfId="0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left" vertical="center"/>
    </xf>
    <xf numFmtId="176" fontId="2" fillId="0" borderId="12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3" borderId="9" xfId="0" applyFont="1" applyFill="1" applyBorder="1" applyProtection="1">
      <alignment vertical="center"/>
      <protection locked="0"/>
    </xf>
    <xf numFmtId="0" fontId="2" fillId="3" borderId="10" xfId="0" applyFont="1" applyFill="1" applyBorder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14" xfId="0" applyFont="1" applyFill="1" applyBorder="1" applyAlignment="1" applyProtection="1">
      <alignment horizontal="left" vertical="center"/>
      <protection locked="0"/>
    </xf>
    <xf numFmtId="0" fontId="2" fillId="3" borderId="13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Normal="100" workbookViewId="0">
      <selection activeCell="A5" sqref="A5:F5"/>
    </sheetView>
  </sheetViews>
  <sheetFormatPr defaultRowHeight="24" customHeight="1"/>
  <cols>
    <col min="1" max="1" width="4.375" style="1" customWidth="1"/>
    <col min="2" max="2" width="9" style="1"/>
    <col min="3" max="3" width="10.5" style="1" customWidth="1"/>
    <col min="4" max="4" width="10.875" style="1" customWidth="1"/>
    <col min="5" max="5" width="9" style="1"/>
    <col min="6" max="6" width="9.875" style="1" customWidth="1"/>
    <col min="7" max="7" width="13.125" style="1" customWidth="1"/>
    <col min="8" max="8" width="20.125" style="1" customWidth="1"/>
    <col min="9" max="10" width="9" style="1"/>
    <col min="11" max="11" width="55.375" style="1" customWidth="1"/>
    <col min="12" max="12" width="9" style="2"/>
    <col min="13" max="16384" width="9" style="1"/>
  </cols>
  <sheetData>
    <row r="1" spans="1:8" ht="5.25" customHeight="1"/>
    <row r="2" spans="1:8" ht="33.75" customHeight="1">
      <c r="A2" s="21" t="s">
        <v>35</v>
      </c>
      <c r="B2" s="22"/>
      <c r="C2" s="22"/>
      <c r="D2" s="22"/>
      <c r="E2" s="22"/>
      <c r="F2" s="22"/>
      <c r="G2" s="22"/>
      <c r="H2" s="22"/>
    </row>
    <row r="3" spans="1:8" ht="5.25" customHeight="1"/>
    <row r="4" spans="1:8" ht="30" customHeight="1">
      <c r="A4" s="23" t="s">
        <v>25</v>
      </c>
      <c r="B4" s="23"/>
      <c r="C4" s="23"/>
      <c r="D4" s="23"/>
      <c r="E4" s="23"/>
      <c r="F4" s="24"/>
      <c r="G4" s="15" t="s">
        <v>0</v>
      </c>
      <c r="H4" s="16" t="s">
        <v>1</v>
      </c>
    </row>
    <row r="5" spans="1:8" ht="37.5" customHeight="1">
      <c r="A5" s="25" t="s">
        <v>33</v>
      </c>
      <c r="B5" s="25"/>
      <c r="C5" s="25"/>
      <c r="D5" s="25"/>
      <c r="E5" s="25"/>
      <c r="F5" s="26"/>
      <c r="G5" s="17"/>
      <c r="H5" s="4">
        <f>VLOOKUP(A5,Sheet2!A2:B25,2,FALSE)*G5</f>
        <v>0</v>
      </c>
    </row>
    <row r="6" spans="1:8" ht="37.5" customHeight="1">
      <c r="A6" s="25" t="s">
        <v>33</v>
      </c>
      <c r="B6" s="25"/>
      <c r="C6" s="25"/>
      <c r="D6" s="25"/>
      <c r="E6" s="25"/>
      <c r="F6" s="26"/>
      <c r="G6" s="17"/>
      <c r="H6" s="4">
        <f>VLOOKUP(A6,Sheet2!A2:B25,2,FALSE)*G6</f>
        <v>0</v>
      </c>
    </row>
    <row r="7" spans="1:8" ht="37.5" customHeight="1">
      <c r="A7" s="25" t="s">
        <v>33</v>
      </c>
      <c r="B7" s="25"/>
      <c r="C7" s="25"/>
      <c r="D7" s="25"/>
      <c r="E7" s="25"/>
      <c r="F7" s="26"/>
      <c r="G7" s="17"/>
      <c r="H7" s="4">
        <f>VLOOKUP(A7,Sheet2!A2:B25,2,FALSE)*G7</f>
        <v>0</v>
      </c>
    </row>
    <row r="8" spans="1:8" ht="37.5" customHeight="1">
      <c r="A8" s="25" t="s">
        <v>33</v>
      </c>
      <c r="B8" s="25"/>
      <c r="C8" s="25"/>
      <c r="D8" s="25"/>
      <c r="E8" s="25"/>
      <c r="F8" s="26"/>
      <c r="G8" s="17"/>
      <c r="H8" s="4">
        <f>VLOOKUP(A8,Sheet2!A2:B25,2,FALSE)*G8</f>
        <v>0</v>
      </c>
    </row>
    <row r="9" spans="1:8" ht="37.5" customHeight="1">
      <c r="A9" s="25" t="s">
        <v>33</v>
      </c>
      <c r="B9" s="25"/>
      <c r="C9" s="25"/>
      <c r="D9" s="25"/>
      <c r="E9" s="25"/>
      <c r="F9" s="26"/>
      <c r="G9" s="17"/>
      <c r="H9" s="4">
        <f>VLOOKUP(A9,Sheet2!A2:B25,2,FALSE)*G9</f>
        <v>0</v>
      </c>
    </row>
    <row r="10" spans="1:8" ht="37.5" customHeight="1">
      <c r="A10" s="25" t="s">
        <v>33</v>
      </c>
      <c r="B10" s="25"/>
      <c r="C10" s="25"/>
      <c r="D10" s="25"/>
      <c r="E10" s="25"/>
      <c r="F10" s="26"/>
      <c r="G10" s="17"/>
      <c r="H10" s="4">
        <f>VLOOKUP(A10,Sheet2!A2:B25,2,FALSE)*G10</f>
        <v>0</v>
      </c>
    </row>
    <row r="11" spans="1:8" ht="37.5" customHeight="1">
      <c r="A11" s="25" t="s">
        <v>33</v>
      </c>
      <c r="B11" s="25"/>
      <c r="C11" s="25"/>
      <c r="D11" s="25"/>
      <c r="E11" s="25"/>
      <c r="F11" s="26"/>
      <c r="G11" s="17"/>
      <c r="H11" s="4">
        <f>VLOOKUP(A11,Sheet2!A2:B25,2,FALSE)*G11</f>
        <v>0</v>
      </c>
    </row>
    <row r="12" spans="1:8" ht="37.5" customHeight="1">
      <c r="A12" s="25" t="s">
        <v>33</v>
      </c>
      <c r="B12" s="25"/>
      <c r="C12" s="25"/>
      <c r="D12" s="25"/>
      <c r="E12" s="25"/>
      <c r="F12" s="26"/>
      <c r="G12" s="17"/>
      <c r="H12" s="4">
        <f>VLOOKUP(A12,Sheet2!A2:B25,2,FALSE)*G12</f>
        <v>0</v>
      </c>
    </row>
    <row r="13" spans="1:8" ht="37.5" customHeight="1">
      <c r="A13" s="25" t="s">
        <v>33</v>
      </c>
      <c r="B13" s="25"/>
      <c r="C13" s="25"/>
      <c r="D13" s="25"/>
      <c r="E13" s="25"/>
      <c r="F13" s="26"/>
      <c r="G13" s="17"/>
      <c r="H13" s="4">
        <f>VLOOKUP(A13,Sheet2!A2:B25,2,FALSE)*G13</f>
        <v>0</v>
      </c>
    </row>
    <row r="14" spans="1:8" ht="37.5" customHeight="1" thickBot="1">
      <c r="A14" s="27" t="s">
        <v>33</v>
      </c>
      <c r="B14" s="27"/>
      <c r="C14" s="27"/>
      <c r="D14" s="27"/>
      <c r="E14" s="27"/>
      <c r="F14" s="28"/>
      <c r="G14" s="18"/>
      <c r="H14" s="13">
        <f>VLOOKUP(A14,Sheet2!A2:B25,2,FALSE)*G14</f>
        <v>0</v>
      </c>
    </row>
    <row r="15" spans="1:8" ht="30" customHeight="1" thickTop="1">
      <c r="A15" s="29" t="s">
        <v>26</v>
      </c>
      <c r="B15" s="29"/>
      <c r="C15" s="29"/>
      <c r="D15" s="29"/>
      <c r="E15" s="29"/>
      <c r="F15" s="30"/>
      <c r="G15" s="3">
        <f>SUM(G5:G14)</f>
        <v>0</v>
      </c>
      <c r="H15" s="14">
        <f>SUM(H5:H14)</f>
        <v>0</v>
      </c>
    </row>
    <row r="16" spans="1:8" ht="18.75" customHeight="1"/>
    <row r="17" spans="1:8" ht="37.5" customHeight="1">
      <c r="A17" s="19" t="s">
        <v>37</v>
      </c>
      <c r="B17" s="20"/>
      <c r="C17" s="20"/>
      <c r="D17" s="20"/>
      <c r="E17" s="20"/>
      <c r="F17" s="20"/>
      <c r="G17" s="20"/>
      <c r="H17" s="20"/>
    </row>
    <row r="18" spans="1:8" ht="26.25" customHeight="1">
      <c r="A18" s="19" t="s">
        <v>36</v>
      </c>
      <c r="B18" s="20"/>
      <c r="C18" s="20"/>
      <c r="D18" s="20"/>
      <c r="E18" s="20"/>
      <c r="F18" s="20"/>
      <c r="G18" s="20"/>
      <c r="H18" s="20"/>
    </row>
    <row r="19" spans="1:8" ht="12.75" customHeight="1">
      <c r="A19" s="20"/>
      <c r="B19" s="20"/>
      <c r="C19" s="20"/>
      <c r="D19" s="20"/>
      <c r="E19" s="20"/>
      <c r="F19" s="20"/>
      <c r="G19" s="20"/>
      <c r="H19" s="20"/>
    </row>
    <row r="20" spans="1:8" ht="26.25" customHeight="1">
      <c r="B20" s="20"/>
      <c r="C20" s="20"/>
      <c r="D20" s="20"/>
      <c r="E20" s="20"/>
      <c r="F20" s="20"/>
      <c r="G20" s="20"/>
      <c r="H20" s="20"/>
    </row>
    <row r="21" spans="1:8" ht="11.25" customHeight="1"/>
    <row r="22" spans="1:8" ht="24" customHeight="1">
      <c r="E22" s="9" t="s">
        <v>29</v>
      </c>
      <c r="F22" s="32"/>
      <c r="G22" s="32"/>
      <c r="H22" s="32"/>
    </row>
    <row r="23" spans="1:8" ht="24" customHeight="1">
      <c r="E23" s="10" t="s">
        <v>30</v>
      </c>
      <c r="F23" s="31" t="s">
        <v>32</v>
      </c>
      <c r="G23" s="31"/>
      <c r="H23" s="31"/>
    </row>
    <row r="24" spans="1:8" ht="24" customHeight="1">
      <c r="E24" s="10"/>
      <c r="F24" s="31"/>
      <c r="G24" s="31"/>
      <c r="H24" s="31"/>
    </row>
    <row r="25" spans="1:8" ht="24" customHeight="1">
      <c r="E25" s="11" t="s">
        <v>31</v>
      </c>
      <c r="F25" s="31"/>
      <c r="G25" s="31"/>
      <c r="H25" s="31"/>
    </row>
  </sheetData>
  <sheetProtection selectLockedCells="1"/>
  <mergeCells count="20">
    <mergeCell ref="F23:H23"/>
    <mergeCell ref="F22:H22"/>
    <mergeCell ref="F25:H25"/>
    <mergeCell ref="F24:H24"/>
    <mergeCell ref="B20:H20"/>
    <mergeCell ref="A18:H19"/>
    <mergeCell ref="A17:H17"/>
    <mergeCell ref="A2:H2"/>
    <mergeCell ref="A4:F4"/>
    <mergeCell ref="A5:F5"/>
    <mergeCell ref="A14:F14"/>
    <mergeCell ref="A15:F15"/>
    <mergeCell ref="A8:F8"/>
    <mergeCell ref="A6:F6"/>
    <mergeCell ref="A7:F7"/>
    <mergeCell ref="A11:F11"/>
    <mergeCell ref="A12:F12"/>
    <mergeCell ref="A13:F13"/>
    <mergeCell ref="A9:F9"/>
    <mergeCell ref="A10:F10"/>
  </mergeCells>
  <phoneticPr fontId="1"/>
  <dataValidations count="1">
    <dataValidation type="list" allowBlank="1" showInputMessage="1" showErrorMessage="1" sqref="A5:F14">
      <formula1>Sheet2!$A$2:$A$25</formula1>
    </dataValidation>
  </dataValidations>
  <pageMargins left="0.70866141732283472" right="0.70866141732283472" top="0.94488188976377963" bottom="0.94488188976377963" header="0.51181102362204722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opLeftCell="A13" zoomScaleNormal="100" workbookViewId="0">
      <selection activeCell="A3" sqref="A3"/>
    </sheetView>
  </sheetViews>
  <sheetFormatPr defaultRowHeight="24" customHeight="1"/>
  <cols>
    <col min="1" max="1" width="55.375" style="1" customWidth="1"/>
    <col min="2" max="2" width="9" style="2"/>
    <col min="3" max="16384" width="9" style="1"/>
  </cols>
  <sheetData>
    <row r="1" spans="1:2" ht="24" customHeight="1">
      <c r="A1" s="6" t="s">
        <v>27</v>
      </c>
      <c r="B1" s="7" t="s">
        <v>28</v>
      </c>
    </row>
    <row r="2" spans="1:2" ht="24" customHeight="1">
      <c r="A2" s="12" t="s">
        <v>34</v>
      </c>
      <c r="B2" s="8">
        <v>0</v>
      </c>
    </row>
    <row r="3" spans="1:2" ht="24" customHeight="1">
      <c r="A3" s="5" t="s">
        <v>2</v>
      </c>
      <c r="B3" s="4">
        <v>1500</v>
      </c>
    </row>
    <row r="4" spans="1:2" ht="24" customHeight="1">
      <c r="A4" s="5" t="s">
        <v>3</v>
      </c>
      <c r="B4" s="4">
        <v>4000</v>
      </c>
    </row>
    <row r="5" spans="1:2" ht="24" customHeight="1">
      <c r="A5" s="5" t="s">
        <v>4</v>
      </c>
      <c r="B5" s="4">
        <v>4500</v>
      </c>
    </row>
    <row r="6" spans="1:2" ht="24" customHeight="1">
      <c r="A6" s="5" t="s">
        <v>5</v>
      </c>
      <c r="B6" s="4">
        <v>7500</v>
      </c>
    </row>
    <row r="7" spans="1:2" ht="24" customHeight="1">
      <c r="A7" s="5" t="s">
        <v>6</v>
      </c>
      <c r="B7" s="4">
        <v>4500</v>
      </c>
    </row>
    <row r="8" spans="1:2" ht="24" customHeight="1">
      <c r="A8" s="5" t="s">
        <v>7</v>
      </c>
      <c r="B8" s="4">
        <v>6000</v>
      </c>
    </row>
    <row r="9" spans="1:2" ht="24" customHeight="1">
      <c r="A9" s="5" t="s">
        <v>8</v>
      </c>
      <c r="B9" s="4">
        <v>4500</v>
      </c>
    </row>
    <row r="10" spans="1:2" ht="24" customHeight="1">
      <c r="A10" s="5" t="s">
        <v>9</v>
      </c>
      <c r="B10" s="4">
        <v>6000</v>
      </c>
    </row>
    <row r="11" spans="1:2" ht="24" customHeight="1">
      <c r="A11" s="5" t="s">
        <v>10</v>
      </c>
      <c r="B11" s="4">
        <v>800</v>
      </c>
    </row>
    <row r="12" spans="1:2" ht="24" customHeight="1">
      <c r="A12" s="5" t="s">
        <v>11</v>
      </c>
      <c r="B12" s="4">
        <v>800</v>
      </c>
    </row>
    <row r="13" spans="1:2" ht="24" customHeight="1">
      <c r="A13" s="5" t="s">
        <v>12</v>
      </c>
      <c r="B13" s="4">
        <v>800</v>
      </c>
    </row>
    <row r="14" spans="1:2" ht="24" customHeight="1">
      <c r="A14" s="5" t="s">
        <v>13</v>
      </c>
      <c r="B14" s="4">
        <v>4000</v>
      </c>
    </row>
    <row r="15" spans="1:2" ht="24" customHeight="1">
      <c r="A15" s="5" t="s">
        <v>14</v>
      </c>
      <c r="B15" s="4">
        <v>1000</v>
      </c>
    </row>
    <row r="16" spans="1:2" ht="24" customHeight="1">
      <c r="A16" s="5" t="s">
        <v>15</v>
      </c>
      <c r="B16" s="4">
        <v>1700</v>
      </c>
    </row>
    <row r="17" spans="1:2" ht="24" customHeight="1">
      <c r="A17" s="5" t="s">
        <v>16</v>
      </c>
      <c r="B17" s="4">
        <v>7500</v>
      </c>
    </row>
    <row r="18" spans="1:2" ht="24" customHeight="1">
      <c r="A18" s="5" t="s">
        <v>17</v>
      </c>
      <c r="B18" s="4">
        <v>500</v>
      </c>
    </row>
    <row r="19" spans="1:2" ht="24" customHeight="1">
      <c r="A19" s="5" t="s">
        <v>18</v>
      </c>
      <c r="B19" s="4">
        <v>4200</v>
      </c>
    </row>
    <row r="20" spans="1:2" ht="24" customHeight="1">
      <c r="A20" s="5" t="s">
        <v>19</v>
      </c>
      <c r="B20" s="4">
        <v>300</v>
      </c>
    </row>
    <row r="21" spans="1:2" ht="24" customHeight="1">
      <c r="A21" s="5" t="s">
        <v>20</v>
      </c>
      <c r="B21" s="4">
        <v>300</v>
      </c>
    </row>
    <row r="22" spans="1:2" ht="24" customHeight="1">
      <c r="A22" s="5" t="s">
        <v>21</v>
      </c>
      <c r="B22" s="4">
        <v>0</v>
      </c>
    </row>
    <row r="23" spans="1:2" ht="24" customHeight="1">
      <c r="A23" s="5" t="s">
        <v>22</v>
      </c>
      <c r="B23" s="4">
        <v>0</v>
      </c>
    </row>
    <row r="24" spans="1:2" ht="24" customHeight="1">
      <c r="A24" s="5" t="s">
        <v>23</v>
      </c>
      <c r="B24" s="4">
        <v>2400</v>
      </c>
    </row>
    <row r="25" spans="1:2" ht="24" customHeight="1">
      <c r="A25" s="5" t="s">
        <v>24</v>
      </c>
      <c r="B25" s="4">
        <v>1000</v>
      </c>
    </row>
  </sheetData>
  <phoneticPr fontId="1"/>
  <pageMargins left="0.70866141732283472" right="0.70866141732283472" top="1.3385826771653544" bottom="0.94488188976377963" header="0.51181102362204722" footer="0.31496062992125984"/>
  <pageSetup paperSize="9" orientation="portrait" verticalDpi="0" r:id="rId1"/>
  <headerFooter>
    <oddHeader xml:space="preserve">&amp;L&amp;12南知多町教育委員会社会教育課　宛
（送信票不要）
0569-65-2883（ファックス）
syakyou@town.minamichita.lg.jp&amp;11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南知多町役場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南知多町役場</dc:creator>
  <cp:lastModifiedBy>南知多町役場</cp:lastModifiedBy>
  <cp:lastPrinted>2015-03-10T07:33:49Z</cp:lastPrinted>
  <dcterms:created xsi:type="dcterms:W3CDTF">2015-01-24T00:42:41Z</dcterms:created>
  <dcterms:modified xsi:type="dcterms:W3CDTF">2015-03-11T04:18:22Z</dcterms:modified>
</cp:coreProperties>
</file>